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<sst xmlns="http://schemas.openxmlformats.org/spreadsheetml/2006/main" count="54" uniqueCount="52">
  <si>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参加者氏名</t>
  </si>
  <si>
    <t>〒</t>
  </si>
  <si>
    <t>所在地</t>
  </si>
  <si>
    <t>TEL</t>
  </si>
  <si>
    <t>E-mail</t>
  </si>
  <si>
    <t>参加区分*1</t>
  </si>
  <si>
    <t>参加費
（事前）</t>
  </si>
  <si>
    <t>参加費
合計</t>
  </si>
  <si>
    <t>連絡担当者</t>
  </si>
  <si>
    <t>通信欄</t>
  </si>
  <si>
    <t>①</t>
  </si>
  <si>
    <t>○</t>
  </si>
  <si>
    <t>例</t>
  </si>
  <si>
    <t>参加区分</t>
  </si>
  <si>
    <t>交流会参加</t>
  </si>
  <si>
    <t>有</t>
  </si>
  <si>
    <t>無</t>
  </si>
  <si>
    <t>合計</t>
  </si>
  <si>
    <t>入金
予定日*3</t>
  </si>
  <si>
    <t>申込フォームにご記入頂き，下記メールアドレスまでお送り下さい。</t>
  </si>
  <si>
    <t>ファイル名：</t>
  </si>
  <si>
    <t>*4 入金者（グループ内のどなたか1名）の名前を記入してください。</t>
  </si>
  <si>
    <t>懇親会参加費
（事前）</t>
  </si>
  <si>
    <t>懇親会
参加*2</t>
  </si>
  <si>
    <t>件名：</t>
  </si>
  <si>
    <r>
      <t>*2 懇親会参加から</t>
    </r>
    <r>
      <rPr>
        <b/>
        <sz val="12"/>
        <rFont val="ＭＳ Ｐゴシック"/>
        <family val="3"/>
      </rPr>
      <t>「有」「無」</t>
    </r>
    <r>
      <rPr>
        <sz val="12"/>
        <rFont val="ＭＳ Ｐゴシック"/>
        <family val="3"/>
      </rPr>
      <t>を選択して下さい。</t>
    </r>
  </si>
  <si>
    <t xml:space="preserve">送付先メールアドレス： </t>
  </si>
  <si>
    <r>
      <t>化学工学会金沢大会2017　</t>
    </r>
    <r>
      <rPr>
        <sz val="18"/>
        <color indexed="10"/>
        <rFont val="ＭＳ Ｐゴシック"/>
        <family val="3"/>
      </rPr>
      <t>事前参加</t>
    </r>
    <r>
      <rPr>
        <sz val="18"/>
        <rFont val="ＭＳ Ｐゴシック"/>
        <family val="3"/>
      </rPr>
      <t>申し込みフォーム</t>
    </r>
  </si>
  <si>
    <t>申込・振込期間：　10月2日（月）～11月22日（水）　厳守</t>
  </si>
  <si>
    <t>apply@kansai-scej.org</t>
  </si>
  <si>
    <t>金沢大会2017参加申込</t>
  </si>
  <si>
    <t>reg_所属_代表者氏名.xls 　（例：reg_金沢大理工_関西太郎）</t>
  </si>
  <si>
    <r>
      <t>*1 参加区分から、</t>
    </r>
    <r>
      <rPr>
        <b/>
        <sz val="12"/>
        <rFont val="ＭＳ Ｐゴシック"/>
        <family val="3"/>
      </rPr>
      <t>「一般会員※」「学生会員※」「会員外（一般）」「会員外（学生）」</t>
    </r>
    <r>
      <rPr>
        <sz val="12"/>
        <rFont val="ＭＳ Ｐゴシック"/>
        <family val="3"/>
      </rPr>
      <t>を選択して下さい。</t>
    </r>
  </si>
  <si>
    <t>　　※「一般会員」価格は、化学工学会の「正会員」、「法人会員」、「部会特別会員」、「部会賛助会員」、「懇話会会員」、ならびに「北陸地区企業社員」に適用します。</t>
  </si>
  <si>
    <t>　　※「学生会員」価格は、化学工学会の「学生会員」、「部会学生会員」ならびに「第12回北陸地区化学工学研究交流会発表学生」に適用します。</t>
  </si>
  <si>
    <r>
      <t>*3 グループ一括で，銀行振込にて合計額をご送金下さい。　</t>
    </r>
    <r>
      <rPr>
        <b/>
        <sz val="12"/>
        <rFont val="ＭＳ Ｐゴシック"/>
        <family val="3"/>
      </rPr>
      <t>送金先：りそな銀行　御堂筋支店、口座番号：普通 0405228、名義： 公益社団法人化学工学会関西支部、口座名義カタカナ表記： カガクコウガクカイカンサイシブ</t>
    </r>
  </si>
  <si>
    <t>関西　太郎</t>
  </si>
  <si>
    <t>大阪市西区靱本町1-8-4</t>
  </si>
  <si>
    <t>一般会員</t>
  </si>
  <si>
    <t>○</t>
  </si>
  <si>
    <t>550-0004</t>
  </si>
  <si>
    <t>06-6441-5531</t>
  </si>
  <si>
    <t>mail@kansai-scej.org</t>
  </si>
  <si>
    <t>学生会員</t>
  </si>
  <si>
    <t>会員外（一般）</t>
  </si>
  <si>
    <t>会員外（学生）</t>
  </si>
  <si>
    <t>所属</t>
  </si>
  <si>
    <t>関西支部</t>
  </si>
  <si>
    <t>カガクコウガクカイ</t>
  </si>
  <si>
    <t>（公社）化学工学会</t>
  </si>
  <si>
    <t>勤務先/学校名(フリガナ）</t>
  </si>
  <si>
    <t>勤務先・学校名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</si>
</sst>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8"/>
      <color indexed="14"/>
      <name val="ＭＳ Ｐゴシック"/>
      <family val="3"/>
    </font>
    <font>
      <u val="single"/>
      <sz val="12"/>
      <color indexed="3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rgb="FFFF3399"/>
      <name val="ＭＳ Ｐゴシック"/>
      <family val="3"/>
    </font>
    <font>
      <u val="single"/>
      <sz val="12"/>
      <color theme="1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5" fontId="2" fillId="33" borderId="11" xfId="0" applyNumberFormat="1" applyFont="1" applyFill="1" applyBorder="1" applyAlignment="1">
      <alignment horizontal="center" vertical="center" shrinkToFit="1"/>
    </xf>
    <xf numFmtId="5" fontId="2" fillId="33" borderId="12" xfId="0" applyNumberFormat="1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5" fontId="2" fillId="33" borderId="14" xfId="0" applyNumberFormat="1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left" vertical="center" wrapText="1" shrinkToFit="1"/>
    </xf>
    <xf numFmtId="49" fontId="2" fillId="34" borderId="13" xfId="0" applyNumberFormat="1" applyFont="1" applyFill="1" applyBorder="1" applyAlignment="1">
      <alignment horizontal="center" vertical="center" wrapText="1" shrinkToFit="1"/>
    </xf>
    <xf numFmtId="0" fontId="2" fillId="34" borderId="13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56" fontId="2" fillId="0" borderId="12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176" fontId="2" fillId="33" borderId="12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 applyProtection="1">
      <alignment horizontal="left" vertical="center"/>
      <protection/>
    </xf>
    <xf numFmtId="0" fontId="2" fillId="0" borderId="17" xfId="0" applyFont="1" applyFill="1" applyBorder="1" applyAlignment="1">
      <alignment horizontal="left" vertical="center" wrapText="1" shrinkToFit="1"/>
    </xf>
    <xf numFmtId="0" fontId="48" fillId="0" borderId="0" xfId="0" applyFont="1" applyAlignment="1" applyProtection="1">
      <alignment horizontal="left" vertical="center"/>
      <protection/>
    </xf>
    <xf numFmtId="0" fontId="49" fillId="0" borderId="0" xfId="43" applyFont="1" applyBorder="1" applyAlignment="1" applyProtection="1">
      <alignment horizontal="left" vertical="center"/>
      <protection/>
    </xf>
    <xf numFmtId="0" fontId="34" fillId="0" borderId="12" xfId="43" applyBorder="1" applyAlignment="1" applyProtection="1">
      <alignment vertical="center" shrinkToFit="1"/>
      <protection/>
    </xf>
    <xf numFmtId="5" fontId="2" fillId="33" borderId="18" xfId="0" applyNumberFormat="1" applyFont="1" applyFill="1" applyBorder="1" applyAlignment="1">
      <alignment horizontal="center" vertical="center" shrinkToFit="1"/>
    </xf>
    <xf numFmtId="5" fontId="2" fillId="34" borderId="13" xfId="0" applyNumberFormat="1" applyFont="1" applyFill="1" applyBorder="1" applyAlignment="1">
      <alignment horizontal="center" vertical="center" shrinkToFit="1"/>
    </xf>
    <xf numFmtId="176" fontId="2" fillId="34" borderId="13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ply@kansai-scej.org" TargetMode="External" /><Relationship Id="rId2" Type="http://schemas.openxmlformats.org/officeDocument/2006/relationships/hyperlink" Target="mailto:mail@kansai-scej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="85" zoomScaleNormal="85" zoomScalePageLayoutView="0" workbookViewId="0" topLeftCell="A1">
      <selection activeCell="E10" sqref="E10"/>
    </sheetView>
  </sheetViews>
  <sheetFormatPr defaultColWidth="9.00390625" defaultRowHeight="15"/>
  <cols>
    <col min="1" max="1" width="3.421875" style="11" bestFit="1" customWidth="1"/>
    <col min="2" max="2" width="12.28125" style="11" customWidth="1"/>
    <col min="3" max="3" width="15.8515625" style="11" customWidth="1"/>
    <col min="4" max="4" width="19.57421875" style="11" customWidth="1"/>
    <col min="5" max="5" width="23.7109375" style="11" bestFit="1" customWidth="1"/>
    <col min="6" max="6" width="7.00390625" style="11" customWidth="1"/>
    <col min="7" max="7" width="24.8515625" style="11" customWidth="1"/>
    <col min="8" max="8" width="10.8515625" style="11" customWidth="1"/>
    <col min="9" max="9" width="20.28125" style="11" bestFit="1" customWidth="1"/>
    <col min="10" max="10" width="15.8515625" style="11" customWidth="1"/>
    <col min="11" max="11" width="6.421875" style="11" bestFit="1" customWidth="1"/>
    <col min="12" max="12" width="9.421875" style="11" customWidth="1"/>
    <col min="13" max="13" width="11.7109375" style="11" customWidth="1"/>
    <col min="14" max="14" width="9.421875" style="11" customWidth="1"/>
    <col min="15" max="15" width="9.28125" style="12" bestFit="1" customWidth="1"/>
    <col min="16" max="16" width="7.00390625" style="11" customWidth="1"/>
    <col min="17" max="17" width="31.28125" style="11" customWidth="1"/>
    <col min="18" max="16384" width="9.00390625" style="11" customWidth="1"/>
  </cols>
  <sheetData>
    <row r="1" spans="1:18" s="1" customFormat="1" ht="39.75" customHeight="1">
      <c r="A1" s="33"/>
      <c r="B1" s="46" t="s">
        <v>27</v>
      </c>
      <c r="C1" s="34"/>
      <c r="D1" s="34"/>
      <c r="E1" s="34"/>
      <c r="F1" s="34"/>
      <c r="G1" s="33"/>
      <c r="H1" s="48" t="s">
        <v>28</v>
      </c>
      <c r="I1" s="33"/>
      <c r="J1" s="33"/>
      <c r="K1" s="33"/>
      <c r="L1" s="33"/>
      <c r="M1" s="33"/>
      <c r="N1" s="33"/>
      <c r="O1" s="35"/>
      <c r="P1" s="33"/>
      <c r="Q1" s="33"/>
      <c r="R1" s="36"/>
    </row>
    <row r="2" spans="1:18" s="1" customFormat="1" ht="19.5" customHeight="1">
      <c r="A2" s="33"/>
      <c r="B2" s="37" t="s">
        <v>19</v>
      </c>
      <c r="C2" s="36"/>
      <c r="D2" s="36"/>
      <c r="E2" s="37"/>
      <c r="F2" s="38"/>
      <c r="G2" s="33"/>
      <c r="H2" s="33"/>
      <c r="I2" s="33"/>
      <c r="J2" s="33"/>
      <c r="K2" s="33"/>
      <c r="L2" s="33"/>
      <c r="M2" s="33"/>
      <c r="N2" s="33"/>
      <c r="O2" s="35"/>
      <c r="P2" s="33"/>
      <c r="Q2" s="33"/>
      <c r="R2" s="36"/>
    </row>
    <row r="3" spans="1:18" s="2" customFormat="1" ht="19.5" customHeight="1">
      <c r="A3" s="33"/>
      <c r="B3" s="37" t="s">
        <v>26</v>
      </c>
      <c r="C3" s="37"/>
      <c r="D3" s="37"/>
      <c r="E3" s="49" t="s">
        <v>29</v>
      </c>
      <c r="F3" s="38"/>
      <c r="G3" s="33"/>
      <c r="H3" s="33"/>
      <c r="I3" s="33"/>
      <c r="J3" s="33"/>
      <c r="K3" s="33"/>
      <c r="L3" s="33"/>
      <c r="M3" s="33"/>
      <c r="N3" s="33"/>
      <c r="O3" s="35"/>
      <c r="P3" s="33"/>
      <c r="Q3" s="33"/>
      <c r="R3" s="36"/>
    </row>
    <row r="4" spans="1:18" s="2" customFormat="1" ht="19.5" customHeight="1">
      <c r="A4" s="33"/>
      <c r="B4" s="37" t="s">
        <v>24</v>
      </c>
      <c r="C4" s="37" t="s">
        <v>30</v>
      </c>
      <c r="D4" s="37"/>
      <c r="E4" s="37"/>
      <c r="F4" s="38"/>
      <c r="G4" s="33"/>
      <c r="H4" s="33"/>
      <c r="I4" s="33"/>
      <c r="J4" s="33"/>
      <c r="K4" s="33"/>
      <c r="L4" s="33"/>
      <c r="M4" s="33"/>
      <c r="N4" s="33"/>
      <c r="O4" s="35"/>
      <c r="P4" s="33"/>
      <c r="Q4" s="33"/>
      <c r="R4" s="36"/>
    </row>
    <row r="5" spans="1:18" s="2" customFormat="1" ht="19.5" customHeight="1">
      <c r="A5" s="33"/>
      <c r="B5" s="37" t="s">
        <v>20</v>
      </c>
      <c r="C5" s="37" t="s">
        <v>31</v>
      </c>
      <c r="D5" s="37"/>
      <c r="E5" s="37"/>
      <c r="F5" s="38"/>
      <c r="G5" s="33"/>
      <c r="H5" s="33"/>
      <c r="I5" s="33"/>
      <c r="J5" s="33"/>
      <c r="K5" s="33"/>
      <c r="L5" s="33"/>
      <c r="M5" s="33"/>
      <c r="N5" s="33"/>
      <c r="O5" s="35"/>
      <c r="P5" s="33"/>
      <c r="Q5" s="33"/>
      <c r="R5" s="36"/>
    </row>
    <row r="6" spans="1:18" ht="14.25">
      <c r="A6" s="33"/>
      <c r="B6" s="39"/>
      <c r="C6" s="40"/>
      <c r="D6" s="40"/>
      <c r="E6" s="40"/>
      <c r="F6" s="33"/>
      <c r="G6" s="33"/>
      <c r="H6" s="33"/>
      <c r="I6" s="33"/>
      <c r="J6" s="33"/>
      <c r="K6" s="33"/>
      <c r="L6" s="33"/>
      <c r="M6" s="33"/>
      <c r="N6" s="33"/>
      <c r="O6" s="35"/>
      <c r="P6" s="33"/>
      <c r="Q6" s="33"/>
      <c r="R6" s="33"/>
    </row>
    <row r="7" spans="1:18" ht="18" customHeight="1">
      <c r="A7" s="39"/>
      <c r="B7" s="38" t="s">
        <v>32</v>
      </c>
      <c r="C7" s="41"/>
      <c r="D7" s="41"/>
      <c r="E7" s="41"/>
      <c r="F7" s="38"/>
      <c r="G7" s="38"/>
      <c r="H7" s="38"/>
      <c r="I7" s="38"/>
      <c r="J7" s="38"/>
      <c r="K7" s="38"/>
      <c r="L7" s="38"/>
      <c r="M7" s="38"/>
      <c r="N7" s="38"/>
      <c r="O7" s="42"/>
      <c r="P7" s="38"/>
      <c r="Q7" s="38"/>
      <c r="R7" s="38"/>
    </row>
    <row r="8" spans="1:18" ht="18" customHeight="1">
      <c r="A8" s="39"/>
      <c r="B8" s="38" t="s">
        <v>33</v>
      </c>
      <c r="C8" s="41"/>
      <c r="D8" s="41"/>
      <c r="E8" s="41"/>
      <c r="F8" s="38"/>
      <c r="G8" s="38"/>
      <c r="H8" s="38"/>
      <c r="I8" s="38"/>
      <c r="J8" s="38"/>
      <c r="K8" s="38"/>
      <c r="L8" s="38"/>
      <c r="M8" s="38"/>
      <c r="N8" s="38"/>
      <c r="O8" s="42"/>
      <c r="P8" s="38"/>
      <c r="Q8" s="38"/>
      <c r="R8" s="38"/>
    </row>
    <row r="9" spans="1:18" ht="18" customHeight="1">
      <c r="A9" s="39"/>
      <c r="B9" s="38" t="s">
        <v>34</v>
      </c>
      <c r="C9" s="41"/>
      <c r="D9" s="41"/>
      <c r="E9" s="41"/>
      <c r="F9" s="38"/>
      <c r="G9" s="38"/>
      <c r="H9" s="38"/>
      <c r="I9" s="38"/>
      <c r="J9" s="38"/>
      <c r="K9" s="38"/>
      <c r="L9" s="38"/>
      <c r="M9" s="38"/>
      <c r="N9" s="38"/>
      <c r="O9" s="42"/>
      <c r="P9" s="38"/>
      <c r="Q9" s="38"/>
      <c r="R9" s="38"/>
    </row>
    <row r="10" spans="1:18" ht="18" customHeight="1">
      <c r="A10" s="38"/>
      <c r="B10" s="38" t="s">
        <v>25</v>
      </c>
      <c r="C10" s="39"/>
      <c r="D10" s="39"/>
      <c r="E10" s="39"/>
      <c r="F10" s="38"/>
      <c r="G10" s="38"/>
      <c r="H10" s="38"/>
      <c r="I10" s="38"/>
      <c r="J10" s="38"/>
      <c r="K10" s="38"/>
      <c r="L10" s="38"/>
      <c r="M10" s="38"/>
      <c r="N10" s="38"/>
      <c r="O10" s="42"/>
      <c r="P10" s="38"/>
      <c r="Q10" s="38"/>
      <c r="R10" s="38"/>
    </row>
    <row r="11" spans="1:18" ht="18" customHeight="1">
      <c r="A11" s="38"/>
      <c r="B11" s="38" t="s">
        <v>35</v>
      </c>
      <c r="C11" s="39"/>
      <c r="D11" s="39"/>
      <c r="E11" s="39"/>
      <c r="F11" s="38"/>
      <c r="G11" s="38"/>
      <c r="H11" s="38"/>
      <c r="I11" s="38"/>
      <c r="J11" s="38"/>
      <c r="K11" s="38"/>
      <c r="L11" s="38"/>
      <c r="M11" s="38"/>
      <c r="N11" s="38"/>
      <c r="O11" s="42"/>
      <c r="P11" s="38"/>
      <c r="Q11" s="38"/>
      <c r="R11" s="38"/>
    </row>
    <row r="12" spans="1:17" ht="18" customHeight="1">
      <c r="A12" s="38"/>
      <c r="B12" s="38" t="s">
        <v>21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2"/>
      <c r="P12" s="38"/>
      <c r="Q12" s="38"/>
    </row>
    <row r="13" spans="1:17" ht="14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2"/>
      <c r="P13" s="38"/>
      <c r="Q13" s="38"/>
    </row>
    <row r="14" spans="1:17" s="5" customFormat="1" ht="39.75" customHeight="1" thickBot="1">
      <c r="A14" s="13"/>
      <c r="B14" s="13" t="s">
        <v>0</v>
      </c>
      <c r="C14" s="13" t="s">
        <v>50</v>
      </c>
      <c r="D14" s="13" t="s">
        <v>51</v>
      </c>
      <c r="E14" s="13" t="s">
        <v>46</v>
      </c>
      <c r="F14" s="13" t="s">
        <v>1</v>
      </c>
      <c r="G14" s="13" t="s">
        <v>2</v>
      </c>
      <c r="H14" s="13" t="s">
        <v>3</v>
      </c>
      <c r="I14" s="13" t="s">
        <v>4</v>
      </c>
      <c r="J14" s="13" t="s">
        <v>5</v>
      </c>
      <c r="K14" s="14" t="s">
        <v>23</v>
      </c>
      <c r="L14" s="14" t="s">
        <v>6</v>
      </c>
      <c r="M14" s="14" t="s">
        <v>22</v>
      </c>
      <c r="N14" s="14" t="s">
        <v>7</v>
      </c>
      <c r="O14" s="4" t="s">
        <v>18</v>
      </c>
      <c r="P14" s="13" t="s">
        <v>8</v>
      </c>
      <c r="Q14" s="13" t="s">
        <v>9</v>
      </c>
    </row>
    <row r="15" spans="1:17" s="5" customFormat="1" ht="30" customHeight="1" thickTop="1">
      <c r="A15" s="17" t="s">
        <v>10</v>
      </c>
      <c r="B15" s="24"/>
      <c r="C15" s="24"/>
      <c r="D15" s="24"/>
      <c r="E15" s="24"/>
      <c r="F15" s="24"/>
      <c r="G15" s="24"/>
      <c r="H15" s="24"/>
      <c r="I15" s="24"/>
      <c r="J15" s="25"/>
      <c r="K15" s="26"/>
      <c r="L15" s="52">
        <f aca="true" t="shared" si="0" ref="L15:L22">IF(J15="一般会員",7000)+IF(J15="学生会員",2000)+IF(J15="会員外（一般）",13000)+IF(J15="会員外（学生）",3000)</f>
        <v>0</v>
      </c>
      <c r="M15" s="52">
        <f aca="true" t="shared" si="1" ref="M15:M22">IF(K15="有",(IF(J15="一般会員",7000)+IF(J15="学生会員",5000)+IF(J15="会員外（一般）",7000)+IF(J15="会員外（学生）",5000)),0)</f>
        <v>0</v>
      </c>
      <c r="N15" s="53">
        <f aca="true" t="shared" si="2" ref="N15:N22">L15+M15</f>
        <v>0</v>
      </c>
      <c r="O15" s="26"/>
      <c r="P15" s="26" t="s">
        <v>11</v>
      </c>
      <c r="Q15" s="24"/>
    </row>
    <row r="16" spans="1:17" s="5" customFormat="1" ht="30" customHeight="1">
      <c r="A16" s="6">
        <v>2</v>
      </c>
      <c r="B16" s="27"/>
      <c r="C16" s="27"/>
      <c r="D16" s="27"/>
      <c r="E16" s="27"/>
      <c r="F16" s="27"/>
      <c r="G16" s="27"/>
      <c r="H16" s="27"/>
      <c r="I16" s="27"/>
      <c r="J16" s="28"/>
      <c r="K16" s="28"/>
      <c r="L16" s="15">
        <f t="shared" si="0"/>
        <v>0</v>
      </c>
      <c r="M16" s="15">
        <f t="shared" si="1"/>
        <v>0</v>
      </c>
      <c r="N16" s="15">
        <f t="shared" si="2"/>
        <v>0</v>
      </c>
      <c r="O16" s="31"/>
      <c r="P16" s="27"/>
      <c r="Q16" s="27"/>
    </row>
    <row r="17" spans="1:17" s="5" customFormat="1" ht="30" customHeight="1">
      <c r="A17" s="6">
        <v>3</v>
      </c>
      <c r="B17" s="27"/>
      <c r="C17" s="27"/>
      <c r="D17" s="27"/>
      <c r="E17" s="27"/>
      <c r="F17" s="27"/>
      <c r="G17" s="27"/>
      <c r="H17" s="27"/>
      <c r="I17" s="27"/>
      <c r="J17" s="28"/>
      <c r="K17" s="28"/>
      <c r="L17" s="15">
        <f t="shared" si="0"/>
        <v>0</v>
      </c>
      <c r="M17" s="15">
        <f t="shared" si="1"/>
        <v>0</v>
      </c>
      <c r="N17" s="15">
        <f t="shared" si="2"/>
        <v>0</v>
      </c>
      <c r="O17" s="31"/>
      <c r="P17" s="27"/>
      <c r="Q17" s="27"/>
    </row>
    <row r="18" spans="1:17" s="5" customFormat="1" ht="30" customHeight="1">
      <c r="A18" s="6">
        <v>4</v>
      </c>
      <c r="B18" s="27"/>
      <c r="C18" s="27"/>
      <c r="D18" s="27"/>
      <c r="E18" s="27"/>
      <c r="F18" s="27"/>
      <c r="G18" s="27"/>
      <c r="H18" s="27"/>
      <c r="I18" s="27"/>
      <c r="J18" s="28"/>
      <c r="K18" s="28"/>
      <c r="L18" s="15">
        <f t="shared" si="0"/>
        <v>0</v>
      </c>
      <c r="M18" s="15">
        <f t="shared" si="1"/>
        <v>0</v>
      </c>
      <c r="N18" s="15">
        <f t="shared" si="2"/>
        <v>0</v>
      </c>
      <c r="O18" s="31"/>
      <c r="P18" s="27"/>
      <c r="Q18" s="27"/>
    </row>
    <row r="19" spans="1:17" s="5" customFormat="1" ht="30" customHeight="1">
      <c r="A19" s="6">
        <v>5</v>
      </c>
      <c r="B19" s="27"/>
      <c r="C19" s="27"/>
      <c r="D19" s="27"/>
      <c r="E19" s="27"/>
      <c r="F19" s="27"/>
      <c r="G19" s="27"/>
      <c r="H19" s="27"/>
      <c r="I19" s="27"/>
      <c r="J19" s="28"/>
      <c r="K19" s="28"/>
      <c r="L19" s="15">
        <f t="shared" si="0"/>
        <v>0</v>
      </c>
      <c r="M19" s="15">
        <f t="shared" si="1"/>
        <v>0</v>
      </c>
      <c r="N19" s="15">
        <f t="shared" si="2"/>
        <v>0</v>
      </c>
      <c r="O19" s="31"/>
      <c r="P19" s="27"/>
      <c r="Q19" s="27"/>
    </row>
    <row r="20" spans="1:17" s="5" customFormat="1" ht="30" customHeight="1">
      <c r="A20" s="6">
        <v>6</v>
      </c>
      <c r="B20" s="27"/>
      <c r="C20" s="27"/>
      <c r="D20" s="27"/>
      <c r="E20" s="27"/>
      <c r="F20" s="27"/>
      <c r="G20" s="27"/>
      <c r="H20" s="27"/>
      <c r="I20" s="27"/>
      <c r="J20" s="28"/>
      <c r="K20" s="28"/>
      <c r="L20" s="15">
        <f t="shared" si="0"/>
        <v>0</v>
      </c>
      <c r="M20" s="15">
        <f t="shared" si="1"/>
        <v>0</v>
      </c>
      <c r="N20" s="15">
        <f t="shared" si="2"/>
        <v>0</v>
      </c>
      <c r="O20" s="31"/>
      <c r="P20" s="27"/>
      <c r="Q20" s="27"/>
    </row>
    <row r="21" spans="1:17" s="5" customFormat="1" ht="30" customHeight="1">
      <c r="A21" s="6">
        <v>7</v>
      </c>
      <c r="B21" s="27"/>
      <c r="C21" s="27"/>
      <c r="D21" s="27"/>
      <c r="E21" s="27"/>
      <c r="F21" s="27"/>
      <c r="G21" s="27"/>
      <c r="H21" s="27"/>
      <c r="I21" s="27"/>
      <c r="J21" s="28"/>
      <c r="K21" s="28"/>
      <c r="L21" s="15">
        <f t="shared" si="0"/>
        <v>0</v>
      </c>
      <c r="M21" s="15">
        <f t="shared" si="1"/>
        <v>0</v>
      </c>
      <c r="N21" s="15">
        <f t="shared" si="2"/>
        <v>0</v>
      </c>
      <c r="O21" s="31"/>
      <c r="P21" s="27"/>
      <c r="Q21" s="27"/>
    </row>
    <row r="22" spans="1:17" s="5" customFormat="1" ht="30" customHeight="1" thickBot="1">
      <c r="A22" s="6">
        <v>8</v>
      </c>
      <c r="B22" s="27"/>
      <c r="C22" s="27"/>
      <c r="D22" s="27"/>
      <c r="E22" s="27"/>
      <c r="F22" s="27"/>
      <c r="G22" s="27"/>
      <c r="H22" s="27"/>
      <c r="I22" s="47"/>
      <c r="J22" s="43"/>
      <c r="K22" s="28"/>
      <c r="L22" s="51">
        <f t="shared" si="0"/>
        <v>0</v>
      </c>
      <c r="M22" s="51">
        <f t="shared" si="1"/>
        <v>0</v>
      </c>
      <c r="N22" s="15">
        <f t="shared" si="2"/>
        <v>0</v>
      </c>
      <c r="O22" s="31"/>
      <c r="P22" s="27"/>
      <c r="Q22" s="27"/>
    </row>
    <row r="23" spans="1:17" s="5" customFormat="1" ht="30" customHeight="1" thickTop="1">
      <c r="A23" s="7" t="s">
        <v>12</v>
      </c>
      <c r="B23" s="29" t="s">
        <v>36</v>
      </c>
      <c r="C23" s="29" t="s">
        <v>48</v>
      </c>
      <c r="D23" s="29" t="s">
        <v>49</v>
      </c>
      <c r="E23" s="29" t="s">
        <v>47</v>
      </c>
      <c r="F23" s="29" t="s">
        <v>40</v>
      </c>
      <c r="G23" s="29" t="s">
        <v>37</v>
      </c>
      <c r="H23" s="29" t="s">
        <v>41</v>
      </c>
      <c r="I23" s="50" t="s">
        <v>42</v>
      </c>
      <c r="J23" s="45" t="s">
        <v>38</v>
      </c>
      <c r="K23" s="30" t="s">
        <v>15</v>
      </c>
      <c r="L23" s="16">
        <f>IF(J23="一般会員",7000)+IF(J23="学生会員",2000)+IF(J23="会員外（一般）",13000)+IF(J23="会員外（学生）",3000)</f>
        <v>7000</v>
      </c>
      <c r="M23" s="16">
        <f>IF(K23="有",(IF(J23="一般会員",7000)+IF(J23="学生会員",5000)+IF(J23="会員外（一般）",7000)+IF(J23="会員外（学生）",5000)),0)</f>
        <v>7000</v>
      </c>
      <c r="N23" s="44">
        <f>L23+M23</f>
        <v>14000</v>
      </c>
      <c r="O23" s="32">
        <v>43018</v>
      </c>
      <c r="P23" s="30" t="s">
        <v>39</v>
      </c>
      <c r="Q23" s="29"/>
    </row>
    <row r="24" s="5" customFormat="1" ht="12">
      <c r="O24" s="8"/>
    </row>
    <row r="25" spans="11:15" s="2" customFormat="1" ht="18" customHeight="1">
      <c r="K25" s="22" t="s">
        <v>17</v>
      </c>
      <c r="L25" s="23">
        <f>SUM(L15:L22)</f>
        <v>0</v>
      </c>
      <c r="M25" s="23">
        <f>SUM(M15:M22)</f>
        <v>0</v>
      </c>
      <c r="N25" s="23">
        <f>SUM(N15:N22)</f>
        <v>0</v>
      </c>
      <c r="O25" s="3"/>
    </row>
    <row r="26" s="2" customFormat="1" ht="18" customHeight="1">
      <c r="O26" s="3"/>
    </row>
    <row r="27" s="2" customFormat="1" ht="18" customHeight="1">
      <c r="O27" s="3"/>
    </row>
    <row r="28" s="9" customFormat="1" ht="12" hidden="1">
      <c r="O28" s="10"/>
    </row>
    <row r="29" spans="10:15" ht="12" hidden="1">
      <c r="J29" s="18" t="s">
        <v>13</v>
      </c>
      <c r="K29" s="18" t="s">
        <v>14</v>
      </c>
      <c r="L29" s="18"/>
      <c r="M29" s="18"/>
      <c r="N29" s="18"/>
      <c r="O29" s="19"/>
    </row>
    <row r="30" spans="10:15" ht="12" hidden="1">
      <c r="J30" s="20"/>
      <c r="K30" s="20"/>
      <c r="L30" s="20"/>
      <c r="M30" s="20"/>
      <c r="N30" s="20"/>
      <c r="O30" s="21"/>
    </row>
    <row r="31" spans="10:15" ht="12" hidden="1">
      <c r="J31" s="11" t="s">
        <v>38</v>
      </c>
      <c r="K31" s="20" t="s">
        <v>15</v>
      </c>
      <c r="L31" s="20"/>
      <c r="M31" s="20"/>
      <c r="N31" s="20"/>
      <c r="O31" s="21"/>
    </row>
    <row r="32" spans="10:15" ht="12" hidden="1">
      <c r="J32" s="11" t="s">
        <v>43</v>
      </c>
      <c r="K32" s="20" t="s">
        <v>16</v>
      </c>
      <c r="L32" s="20"/>
      <c r="M32" s="20"/>
      <c r="N32" s="20"/>
      <c r="O32" s="21"/>
    </row>
    <row r="33" spans="10:15" ht="12" hidden="1">
      <c r="J33" s="11" t="s">
        <v>44</v>
      </c>
      <c r="K33" s="20"/>
      <c r="L33" s="20"/>
      <c r="M33" s="20"/>
      <c r="N33" s="20"/>
      <c r="O33" s="21"/>
    </row>
    <row r="34" spans="10:15" ht="12" hidden="1">
      <c r="J34" s="11" t="s">
        <v>45</v>
      </c>
      <c r="K34" s="20"/>
      <c r="L34" s="20"/>
      <c r="M34" s="20"/>
      <c r="N34" s="20"/>
      <c r="O34" s="21"/>
    </row>
  </sheetData>
  <sheetProtection/>
  <dataValidations count="5">
    <dataValidation type="list" showInputMessage="1" showErrorMessage="1" promptTitle="リストから選択" prompt="右のボタンをクリックしてリストから選択してください" sqref="K23">
      <formula1>$K$31:$K$32</formula1>
    </dataValidation>
    <dataValidation allowBlank="1" showInputMessage="1" showErrorMessage="1" promptTitle="入力禁止" prompt="数式を変更しないでください" sqref="L25:N25 L15:N23"/>
    <dataValidation allowBlank="1" showInputMessage="1" showErrorMessage="1" prompt="この申込における連絡先となる方を先頭にして下さい" sqref="B15"/>
    <dataValidation type="list" showInputMessage="1" showErrorMessage="1" promptTitle="リストから選択" prompt="右のボタンをクリックしてリストから選択してください" sqref="K15:K22">
      <formula1>$K$30:$K$32</formula1>
    </dataValidation>
    <dataValidation type="list" showInputMessage="1" showErrorMessage="1" promptTitle="リストから選択" prompt="右のボタンをクリックしてリストから選択してください" sqref="J15:J23">
      <formula1>$J$30:$J$35</formula1>
    </dataValidation>
  </dataValidations>
  <hyperlinks>
    <hyperlink ref="E3" r:id="rId1" display="apply@kansai-scej.org"/>
    <hyperlink ref="I23" r:id="rId2" display="mail@kansai-scej.org"/>
  </hyperlinks>
  <printOptions/>
  <pageMargins left="0.7086614173228347" right="0.5118110236220472" top="0.7480314960629921" bottom="0.7480314960629921" header="0.31496062992125984" footer="0.31496062992125984"/>
  <pageSetup fitToHeight="1" fitToWidth="1" orientation="landscape" paperSize="9" scale="5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 Shoji</dc:creator>
  <cp:keywords/>
  <dc:description/>
  <cp:lastModifiedBy>K001</cp:lastModifiedBy>
  <cp:lastPrinted>2017-09-08T06:35:15Z</cp:lastPrinted>
  <dcterms:created xsi:type="dcterms:W3CDTF">2011-09-29T21:22:11Z</dcterms:created>
  <dcterms:modified xsi:type="dcterms:W3CDTF">2017-09-08T06:35:21Z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